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3040" windowHeight="849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l="1"/>
</calcChain>
</file>

<file path=xl/sharedStrings.xml><?xml version="1.0" encoding="utf-8"?>
<sst xmlns="http://schemas.openxmlformats.org/spreadsheetml/2006/main" count="366" uniqueCount="128">
  <si>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</si>
  <si>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</si>
  <si>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</si>
  <si>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</si>
  <si>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</si>
  <si>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</si>
  <si>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</si>
  <si>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</si>
  <si>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</si>
  <si>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</si>
  <si>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</si>
  <si>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</si>
  <si>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</si>
  <si>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</si>
  <si>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</si>
  <si>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</si>
  <si>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</si>
  <si>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</si>
  <si>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</si>
  <si>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</si>
  <si>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</si>
  <si>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</si>
  <si>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</si>
  <si>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</si>
  <si>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</si>
  <si>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</si>
  <si>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</si>
  <si>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</si>
  <si>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</si>
  <si>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</si>
  <si>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</si>
  <si>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</si>
  <si>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</si>
  <si>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</si>
  <si>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</si>
  <si>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</si>
  <si>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</si>
  <si>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</si>
  <si>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</si>
  <si>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</si>
  <si>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Головкова Е.В.</t>
  </si>
  <si>
    <t>Каша манная молочная жидкая</t>
  </si>
  <si>
    <t>262</t>
  </si>
  <si>
    <t>Чай с лимоном</t>
  </si>
  <si>
    <t>494</t>
  </si>
  <si>
    <t>Хлеб пшеничный</t>
  </si>
  <si>
    <t>108</t>
  </si>
  <si>
    <t>Бутерброды с маслом (1-й вариант)</t>
  </si>
  <si>
    <t>93</t>
  </si>
  <si>
    <t>Овощи натуральные (помидоры)</t>
  </si>
  <si>
    <t>106</t>
  </si>
  <si>
    <t>Суп с рыбными консервами</t>
  </si>
  <si>
    <t>153</t>
  </si>
  <si>
    <t>Котлеты, биточки, шницели припущенные</t>
  </si>
  <si>
    <t>412</t>
  </si>
  <si>
    <t>Макаронные изделия отварные</t>
  </si>
  <si>
    <t>291</t>
  </si>
  <si>
    <t>518</t>
  </si>
  <si>
    <t>Хлеб столовый (ржано-пшеничный)</t>
  </si>
  <si>
    <t>110</t>
  </si>
  <si>
    <t xml:space="preserve">Сок </t>
  </si>
  <si>
    <t>Запеканка из творога</t>
  </si>
  <si>
    <t>313</t>
  </si>
  <si>
    <t>Чай с сахаром, вареньем, медом</t>
  </si>
  <si>
    <t>493</t>
  </si>
  <si>
    <t>Овощи натуральные (огурцы)</t>
  </si>
  <si>
    <t>Суп картофельный с бобовыми (1-й вариант)</t>
  </si>
  <si>
    <t>144</t>
  </si>
  <si>
    <t>Плов из отварной птицы</t>
  </si>
  <si>
    <t>406</t>
  </si>
  <si>
    <t>Компот из смеси сухофруктов</t>
  </si>
  <si>
    <t>508</t>
  </si>
  <si>
    <t>50</t>
  </si>
  <si>
    <t>Каша гречневая вязкая</t>
  </si>
  <si>
    <t>200</t>
  </si>
  <si>
    <t>248</t>
  </si>
  <si>
    <t>Какао с молоком (1-й вариант)</t>
  </si>
  <si>
    <t>496</t>
  </si>
  <si>
    <t>Суп картофельный с макаронными изделиями</t>
  </si>
  <si>
    <t>147</t>
  </si>
  <si>
    <t>Компот из плодов или ягод сушеных</t>
  </si>
  <si>
    <t>512</t>
  </si>
  <si>
    <t>Каша рисовая молочная жидкая</t>
  </si>
  <si>
    <t>268</t>
  </si>
  <si>
    <t>Йогурт</t>
  </si>
  <si>
    <t>517</t>
  </si>
  <si>
    <t>Борщ с капустой и картофелем</t>
  </si>
  <si>
    <t>128</t>
  </si>
  <si>
    <t>Картофельное пюре</t>
  </si>
  <si>
    <t>429</t>
  </si>
  <si>
    <t>Курица в соусе томатном</t>
  </si>
  <si>
    <t>405</t>
  </si>
  <si>
    <t>Каша пшенная молочная жидкая</t>
  </si>
  <si>
    <t>267</t>
  </si>
  <si>
    <t>Щи из свежей капусты с картофелем</t>
  </si>
  <si>
    <t>142</t>
  </si>
  <si>
    <t>Оладьи с джемом</t>
  </si>
  <si>
    <t>537</t>
  </si>
  <si>
    <t>Каша "Дружба"</t>
  </si>
  <si>
    <t>260</t>
  </si>
  <si>
    <t>Кофейный напиток с молоком</t>
  </si>
  <si>
    <t>501</t>
  </si>
  <si>
    <t>Соки овощные, фруктовые и ягодные (яблочный)</t>
  </si>
  <si>
    <t>Рассольник ленинградский</t>
  </si>
  <si>
    <t>134</t>
  </si>
  <si>
    <t>Птица отварная</t>
  </si>
  <si>
    <t>404</t>
  </si>
  <si>
    <t>Кисель из концентрата плодового или ягодного</t>
  </si>
  <si>
    <t>503</t>
  </si>
  <si>
    <t>МБОУ "Таборская ООШ"</t>
  </si>
  <si>
    <t>250</t>
  </si>
  <si>
    <t>Каша гречневая рассыпчатая</t>
  </si>
  <si>
    <t>237</t>
  </si>
  <si>
    <t>100</t>
  </si>
  <si>
    <t>Суп картофельный с бобовыми (2-й вариант)</t>
  </si>
  <si>
    <t>145</t>
  </si>
  <si>
    <t>120</t>
  </si>
  <si>
    <t>Омлет натуральный</t>
  </si>
  <si>
    <t>150</t>
  </si>
  <si>
    <t>301</t>
  </si>
  <si>
    <t>Суп с макаронными изделиями и картофелем</t>
  </si>
  <si>
    <t>158</t>
  </si>
  <si>
    <t>Жаркое по-домашнему из мясных консервов "Говядина тушеная"</t>
  </si>
  <si>
    <t>396</t>
  </si>
  <si>
    <t>Суп молочный с макаронными изделиями</t>
  </si>
  <si>
    <t>165</t>
  </si>
  <si>
    <t>Сыр сычужный твердый порциями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</si>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</sst>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2" xfId="0" applyBorder="1" applyAlignment="1" applyProtection="1">
      <alignment horizontal="center"/>
      <protection locked="0"/>
    </xf>
    <xf numFmtId="2" fontId="0" fillId="0" borderId="2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6" xfId="0" applyBorder="1" applyProtection="1">
      <protection locked="0"/>
    </xf>
    <xf numFmtId="0" fontId="2" fillId="0" borderId="2" xfId="0" applyFont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6" sqref="M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1" t="s">
        <v>109</v>
      </c>
      <c r="D1" s="62"/>
      <c r="E1" s="62"/>
      <c r="F1" s="12" t="s">
        <v>16</v>
      </c>
      <c r="G1" s="2" t="s">
        <v>17</v>
      </c>
      <c r="H1" s="63" t="s">
        <v>39</v>
      </c>
      <c r="I1" s="63"/>
      <c r="J1" s="63"/>
      <c r="K1" s="63"/>
    </row>
    <row r="2" spans="1:12" ht="17.399999999999999" x14ac:dyDescent="0.25">
      <c r="A2" s="35" t="s">
        <v>6</v>
      </c>
      <c r="C2" s="2"/>
      <c r="G2" s="2" t="s">
        <v>18</v>
      </c>
      <c r="H2" s="63" t="s">
        <v>40</v>
      </c>
      <c r="I2" s="63"/>
      <c r="J2" s="63"/>
      <c r="K2" s="6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29</v>
      </c>
      <c r="I3" s="46">
        <v>8</v>
      </c>
      <c r="J3" s="47">
        <v>2024</v>
      </c>
      <c r="K3" s="48"/>
    </row>
    <row r="4" spans="1:12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0.6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9" t="s">
        <v>41</v>
      </c>
      <c r="F6" s="51">
        <v>200</v>
      </c>
      <c r="G6" s="52">
        <v>6.2</v>
      </c>
      <c r="H6" s="52">
        <v>7.46</v>
      </c>
      <c r="I6" s="52">
        <v>30.86</v>
      </c>
      <c r="J6" s="53">
        <v>215.4</v>
      </c>
      <c r="K6" s="54" t="s">
        <v>42</v>
      </c>
      <c r="L6" s="39"/>
    </row>
    <row r="7" spans="1:12" ht="14.4" x14ac:dyDescent="0.3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4.4" x14ac:dyDescent="0.3">
      <c r="A8" s="23"/>
      <c r="B8" s="15"/>
      <c r="C8" s="11"/>
      <c r="D8" s="7" t="s">
        <v>22</v>
      </c>
      <c r="E8" s="49" t="s">
        <v>43</v>
      </c>
      <c r="F8" s="51">
        <v>200</v>
      </c>
      <c r="G8" s="52">
        <v>0.66</v>
      </c>
      <c r="H8" s="52">
        <v>0</v>
      </c>
      <c r="I8" s="52">
        <v>15.3</v>
      </c>
      <c r="J8" s="53">
        <v>64.959999999999994</v>
      </c>
      <c r="K8" s="54" t="s">
        <v>44</v>
      </c>
      <c r="L8" s="41"/>
    </row>
    <row r="9" spans="1:12" ht="14.4" x14ac:dyDescent="0.3">
      <c r="A9" s="23"/>
      <c r="B9" s="15"/>
      <c r="C9" s="11"/>
      <c r="D9" s="7" t="s">
        <v>23</v>
      </c>
      <c r="E9" s="49" t="s">
        <v>45</v>
      </c>
      <c r="F9" s="51">
        <v>60</v>
      </c>
      <c r="G9" s="52">
        <v>3.8</v>
      </c>
      <c r="H9" s="52">
        <v>0.4</v>
      </c>
      <c r="I9" s="52">
        <v>24.6</v>
      </c>
      <c r="J9" s="53">
        <v>117.5</v>
      </c>
      <c r="K9" s="54" t="s">
        <v>46</v>
      </c>
      <c r="L9" s="41"/>
    </row>
    <row r="10" spans="1:12" ht="14.4" x14ac:dyDescent="0.3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4.4" x14ac:dyDescent="0.3">
      <c r="A11" s="23"/>
      <c r="B11" s="15"/>
      <c r="C11" s="11"/>
      <c r="D11" s="6"/>
      <c r="E11" s="49" t="s">
        <v>47</v>
      </c>
      <c r="F11" s="51">
        <v>40</v>
      </c>
      <c r="G11" s="52">
        <v>1.76</v>
      </c>
      <c r="H11" s="52">
        <v>12.88</v>
      </c>
      <c r="I11" s="52">
        <v>10.62</v>
      </c>
      <c r="J11" s="53">
        <v>165.6</v>
      </c>
      <c r="K11" s="54" t="s">
        <v>48</v>
      </c>
      <c r="L11" s="41"/>
    </row>
    <row r="12" spans="1:12" ht="14.4" x14ac:dyDescent="0.3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12.42</v>
      </c>
      <c r="H13" s="19">
        <f t="shared" si="0"/>
        <v>20.740000000000002</v>
      </c>
      <c r="I13" s="19">
        <f t="shared" si="0"/>
        <v>81.38</v>
      </c>
      <c r="J13" s="19">
        <f t="shared" si="0"/>
        <v>563.46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9" t="s">
        <v>49</v>
      </c>
      <c r="F14" s="51">
        <v>100</v>
      </c>
      <c r="G14" s="52">
        <v>1.1000000000000001</v>
      </c>
      <c r="H14" s="52">
        <v>0.2</v>
      </c>
      <c r="I14" s="52">
        <v>3.8</v>
      </c>
      <c r="J14" s="53">
        <v>24</v>
      </c>
      <c r="K14" s="54" t="s">
        <v>50</v>
      </c>
      <c r="L14" s="41"/>
    </row>
    <row r="15" spans="1:12" ht="14.4" x14ac:dyDescent="0.3">
      <c r="A15" s="23"/>
      <c r="B15" s="15"/>
      <c r="C15" s="11"/>
      <c r="D15" s="7" t="s">
        <v>27</v>
      </c>
      <c r="E15" s="57" t="s">
        <v>78</v>
      </c>
      <c r="F15" s="51" t="s">
        <v>110</v>
      </c>
      <c r="G15" s="52">
        <v>5.05</v>
      </c>
      <c r="H15" s="52">
        <v>3.05</v>
      </c>
      <c r="I15" s="52">
        <v>18</v>
      </c>
      <c r="J15" s="53">
        <v>147.78</v>
      </c>
      <c r="K15" s="54" t="s">
        <v>79</v>
      </c>
      <c r="L15" s="41"/>
    </row>
    <row r="16" spans="1:12" ht="14.4" x14ac:dyDescent="0.3">
      <c r="A16" s="23"/>
      <c r="B16" s="15"/>
      <c r="C16" s="11"/>
      <c r="D16" s="7" t="s">
        <v>28</v>
      </c>
      <c r="E16" s="49" t="s">
        <v>53</v>
      </c>
      <c r="F16" s="51">
        <v>100</v>
      </c>
      <c r="G16" s="52">
        <v>13.32</v>
      </c>
      <c r="H16" s="52">
        <v>12.73</v>
      </c>
      <c r="I16" s="52">
        <v>21.45</v>
      </c>
      <c r="J16" s="53">
        <v>255.19</v>
      </c>
      <c r="K16" s="54" t="s">
        <v>54</v>
      </c>
      <c r="L16" s="41"/>
    </row>
    <row r="17" spans="1:12" ht="14.4" x14ac:dyDescent="0.3">
      <c r="A17" s="23"/>
      <c r="B17" s="15"/>
      <c r="C17" s="11"/>
      <c r="D17" s="7" t="s">
        <v>29</v>
      </c>
      <c r="E17" s="49" t="s">
        <v>111</v>
      </c>
      <c r="F17" s="51" t="s">
        <v>74</v>
      </c>
      <c r="G17" s="52">
        <v>11.4</v>
      </c>
      <c r="H17" s="52">
        <v>10.46</v>
      </c>
      <c r="I17" s="52">
        <v>49.44</v>
      </c>
      <c r="J17" s="53">
        <v>337.4</v>
      </c>
      <c r="K17" s="54" t="s">
        <v>112</v>
      </c>
      <c r="L17" s="41"/>
    </row>
    <row r="18" spans="1:12" ht="14.4" x14ac:dyDescent="0.3">
      <c r="A18" s="23"/>
      <c r="B18" s="15"/>
      <c r="C18" s="11"/>
      <c r="D18" s="7" t="s">
        <v>30</v>
      </c>
      <c r="E18" s="55" t="s">
        <v>60</v>
      </c>
      <c r="F18" s="51">
        <v>200</v>
      </c>
      <c r="G18" s="52">
        <v>1.4</v>
      </c>
      <c r="H18" s="52">
        <v>0.2</v>
      </c>
      <c r="I18" s="52">
        <v>0.2</v>
      </c>
      <c r="J18" s="53">
        <v>120</v>
      </c>
      <c r="K18" s="54" t="s">
        <v>57</v>
      </c>
      <c r="L18" s="41"/>
    </row>
    <row r="19" spans="1:12" ht="14.4" x14ac:dyDescent="0.3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4.4" x14ac:dyDescent="0.3">
      <c r="A20" s="23"/>
      <c r="B20" s="15"/>
      <c r="C20" s="11"/>
      <c r="D20" s="7" t="s">
        <v>32</v>
      </c>
      <c r="E20" s="49" t="s">
        <v>58</v>
      </c>
      <c r="F20" s="51">
        <v>60</v>
      </c>
      <c r="G20" s="52">
        <v>3.96</v>
      </c>
      <c r="H20" s="52">
        <v>0.72</v>
      </c>
      <c r="I20" s="52">
        <v>20.399999999999999</v>
      </c>
      <c r="J20" s="53">
        <v>108.6</v>
      </c>
      <c r="K20" s="54" t="s">
        <v>59</v>
      </c>
      <c r="L20" s="41"/>
    </row>
    <row r="21" spans="1:12" ht="14.4" x14ac:dyDescent="0.3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460</v>
      </c>
      <c r="G23" s="19">
        <f t="shared" ref="G23:J23" si="2">SUM(G14:G22)</f>
        <v>36.229999999999997</v>
      </c>
      <c r="H23" s="19">
        <f t="shared" si="2"/>
        <v>27.36</v>
      </c>
      <c r="I23" s="19">
        <f t="shared" si="2"/>
        <v>113.28999999999999</v>
      </c>
      <c r="J23" s="19">
        <f t="shared" si="2"/>
        <v>992.97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960</v>
      </c>
      <c r="G24" s="32">
        <f t="shared" ref="G24:J24" si="4">G13+G23</f>
        <v>48.65</v>
      </c>
      <c r="H24" s="32">
        <f t="shared" si="4"/>
        <v>48.1</v>
      </c>
      <c r="I24" s="32">
        <f t="shared" si="4"/>
        <v>194.67</v>
      </c>
      <c r="J24" s="32">
        <f t="shared" si="4"/>
        <v>1556.43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49" t="s">
        <v>61</v>
      </c>
      <c r="F25" s="51">
        <v>200</v>
      </c>
      <c r="G25" s="52">
        <v>26.95</v>
      </c>
      <c r="H25" s="52">
        <v>18.09</v>
      </c>
      <c r="I25" s="52">
        <v>24.99</v>
      </c>
      <c r="J25" s="53">
        <v>367.53</v>
      </c>
      <c r="K25" s="54" t="s">
        <v>62</v>
      </c>
      <c r="L25" s="39"/>
    </row>
    <row r="26" spans="1:12" ht="14.4" x14ac:dyDescent="0.3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4.4" x14ac:dyDescent="0.3">
      <c r="A27" s="14"/>
      <c r="B27" s="15"/>
      <c r="C27" s="11"/>
      <c r="D27" s="7" t="s">
        <v>22</v>
      </c>
      <c r="E27" s="49" t="s">
        <v>63</v>
      </c>
      <c r="F27" s="51">
        <v>200</v>
      </c>
      <c r="G27" s="52">
        <v>0.8</v>
      </c>
      <c r="H27" s="52">
        <v>0</v>
      </c>
      <c r="I27" s="52">
        <v>15.14</v>
      </c>
      <c r="J27" s="53">
        <v>64.48</v>
      </c>
      <c r="K27" s="54" t="s">
        <v>64</v>
      </c>
      <c r="L27" s="41"/>
    </row>
    <row r="28" spans="1:12" ht="14.4" x14ac:dyDescent="0.3">
      <c r="A28" s="14"/>
      <c r="B28" s="15"/>
      <c r="C28" s="11"/>
      <c r="D28" s="7" t="s">
        <v>23</v>
      </c>
      <c r="E28" s="49" t="s">
        <v>45</v>
      </c>
      <c r="F28" s="51">
        <v>50</v>
      </c>
      <c r="G28" s="52">
        <v>3.8</v>
      </c>
      <c r="H28" s="52">
        <v>0.4</v>
      </c>
      <c r="I28" s="52">
        <v>24.6</v>
      </c>
      <c r="J28" s="53">
        <v>117.5</v>
      </c>
      <c r="K28" s="54" t="s">
        <v>46</v>
      </c>
      <c r="L28" s="41"/>
    </row>
    <row r="29" spans="1:12" ht="14.4" x14ac:dyDescent="0.3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4.4" x14ac:dyDescent="0.3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4.4" x14ac:dyDescent="0.3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450</v>
      </c>
      <c r="G32" s="19">
        <f t="shared" ref="G32" si="6">SUM(G25:G31)</f>
        <v>31.55</v>
      </c>
      <c r="H32" s="19">
        <f t="shared" ref="H32" si="7">SUM(H25:H31)</f>
        <v>18.489999999999998</v>
      </c>
      <c r="I32" s="19">
        <f t="shared" ref="I32" si="8">SUM(I25:I31)</f>
        <v>64.72999999999999</v>
      </c>
      <c r="J32" s="19">
        <f t="shared" ref="J32:L32" si="9">SUM(J25:J31)</f>
        <v>549.51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9" t="s">
        <v>65</v>
      </c>
      <c r="F33" s="51">
        <v>100</v>
      </c>
      <c r="G33" s="52">
        <v>0.8</v>
      </c>
      <c r="H33" s="52">
        <v>0.1</v>
      </c>
      <c r="I33" s="52">
        <v>2.5</v>
      </c>
      <c r="J33" s="53">
        <v>14</v>
      </c>
      <c r="K33" s="54" t="s">
        <v>50</v>
      </c>
      <c r="L33" s="41"/>
    </row>
    <row r="34" spans="1:12" ht="14.4" x14ac:dyDescent="0.3">
      <c r="A34" s="14"/>
      <c r="B34" s="15"/>
      <c r="C34" s="11"/>
      <c r="D34" s="7" t="s">
        <v>27</v>
      </c>
      <c r="E34" s="49" t="s">
        <v>66</v>
      </c>
      <c r="F34" s="51">
        <v>250</v>
      </c>
      <c r="G34" s="52">
        <v>7.28</v>
      </c>
      <c r="H34" s="52">
        <v>5.7</v>
      </c>
      <c r="I34" s="52">
        <v>21.85</v>
      </c>
      <c r="J34" s="53">
        <v>168.05</v>
      </c>
      <c r="K34" s="54" t="s">
        <v>67</v>
      </c>
      <c r="L34" s="41"/>
    </row>
    <row r="35" spans="1:12" ht="14.4" x14ac:dyDescent="0.3">
      <c r="A35" s="14"/>
      <c r="B35" s="15"/>
      <c r="C35" s="11"/>
      <c r="D35" s="7" t="s">
        <v>28</v>
      </c>
      <c r="E35" s="49" t="s">
        <v>68</v>
      </c>
      <c r="F35" s="51">
        <v>200</v>
      </c>
      <c r="G35" s="52">
        <v>20.66</v>
      </c>
      <c r="H35" s="52">
        <v>26.92</v>
      </c>
      <c r="I35" s="52">
        <v>64.819999999999993</v>
      </c>
      <c r="J35" s="53">
        <v>590.12</v>
      </c>
      <c r="K35" s="54" t="s">
        <v>69</v>
      </c>
      <c r="L35" s="41"/>
    </row>
    <row r="36" spans="1:12" ht="14.4" x14ac:dyDescent="0.3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4.4" x14ac:dyDescent="0.3">
      <c r="A37" s="14"/>
      <c r="B37" s="15"/>
      <c r="C37" s="11"/>
      <c r="D37" s="7" t="s">
        <v>30</v>
      </c>
      <c r="E37" s="49" t="s">
        <v>70</v>
      </c>
      <c r="F37" s="51">
        <v>200</v>
      </c>
      <c r="G37" s="52">
        <v>0.5</v>
      </c>
      <c r="H37" s="52">
        <v>0</v>
      </c>
      <c r="I37" s="52">
        <v>27</v>
      </c>
      <c r="J37" s="53">
        <v>110</v>
      </c>
      <c r="K37" s="54" t="s">
        <v>71</v>
      </c>
      <c r="L37" s="41"/>
    </row>
    <row r="38" spans="1:12" ht="14.4" x14ac:dyDescent="0.3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4.4" x14ac:dyDescent="0.3">
      <c r="A39" s="14"/>
      <c r="B39" s="15"/>
      <c r="C39" s="11"/>
      <c r="D39" s="7" t="s">
        <v>32</v>
      </c>
      <c r="E39" s="49" t="s">
        <v>58</v>
      </c>
      <c r="F39" s="51">
        <v>60</v>
      </c>
      <c r="G39" s="52">
        <v>3.96</v>
      </c>
      <c r="H39" s="52">
        <v>0.72</v>
      </c>
      <c r="I39" s="52">
        <v>20.399999999999999</v>
      </c>
      <c r="J39" s="53">
        <v>108.6</v>
      </c>
      <c r="K39" s="54" t="s">
        <v>59</v>
      </c>
      <c r="L39" s="41"/>
    </row>
    <row r="40" spans="1:12" ht="14.4" x14ac:dyDescent="0.3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33.200000000000003</v>
      </c>
      <c r="H42" s="19">
        <f t="shared" ref="H42" si="11">SUM(H33:H41)</f>
        <v>33.44</v>
      </c>
      <c r="I42" s="19">
        <f t="shared" ref="I42" si="12">SUM(I33:I41)</f>
        <v>136.57</v>
      </c>
      <c r="J42" s="19">
        <f t="shared" ref="J42:L42" si="13">SUM(J33:J41)</f>
        <v>990.7700000000001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1260</v>
      </c>
      <c r="G43" s="32">
        <f t="shared" ref="G43" si="14">G32+G42</f>
        <v>64.75</v>
      </c>
      <c r="H43" s="32">
        <f t="shared" ref="H43" si="15">H32+H42</f>
        <v>51.929999999999993</v>
      </c>
      <c r="I43" s="32">
        <f t="shared" ref="I43" si="16">I32+I42</f>
        <v>201.29999999999998</v>
      </c>
      <c r="J43" s="32">
        <f t="shared" ref="J43:L43" si="17">J32+J42</f>
        <v>1540.2800000000002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7" t="s">
        <v>82</v>
      </c>
      <c r="F44" s="51" t="s">
        <v>74</v>
      </c>
      <c r="G44" s="52">
        <v>5.54</v>
      </c>
      <c r="H44" s="52">
        <v>8.6199999999999992</v>
      </c>
      <c r="I44" s="52">
        <v>32.4</v>
      </c>
      <c r="J44" s="53">
        <v>229.4</v>
      </c>
      <c r="K44" s="54" t="s">
        <v>83</v>
      </c>
      <c r="L44" s="39"/>
    </row>
    <row r="45" spans="1:12" ht="14.4" x14ac:dyDescent="0.3">
      <c r="A45" s="23"/>
      <c r="B45" s="15"/>
      <c r="C45" s="11"/>
      <c r="D45" s="6"/>
      <c r="E45" s="50"/>
      <c r="F45" s="51"/>
      <c r="G45" s="52"/>
      <c r="H45" s="52"/>
      <c r="I45" s="52"/>
      <c r="J45" s="53"/>
      <c r="K45" s="54"/>
      <c r="L45" s="41"/>
    </row>
    <row r="46" spans="1:12" ht="14.4" x14ac:dyDescent="0.3">
      <c r="A46" s="23"/>
      <c r="B46" s="15"/>
      <c r="C46" s="11"/>
      <c r="D46" s="7" t="s">
        <v>22</v>
      </c>
      <c r="E46" s="50" t="s">
        <v>84</v>
      </c>
      <c r="F46" s="51" t="s">
        <v>74</v>
      </c>
      <c r="G46" s="52">
        <v>10</v>
      </c>
      <c r="H46" s="52">
        <v>6.4</v>
      </c>
      <c r="I46" s="52">
        <v>17</v>
      </c>
      <c r="J46" s="53">
        <v>174</v>
      </c>
      <c r="K46" s="54" t="s">
        <v>85</v>
      </c>
      <c r="L46" s="41"/>
    </row>
    <row r="47" spans="1:12" ht="14.4" x14ac:dyDescent="0.3">
      <c r="A47" s="23"/>
      <c r="B47" s="15"/>
      <c r="C47" s="11"/>
      <c r="D47" s="7" t="s">
        <v>23</v>
      </c>
      <c r="E47" s="50" t="s">
        <v>45</v>
      </c>
      <c r="F47" s="51">
        <v>50</v>
      </c>
      <c r="G47" s="52">
        <v>3.8</v>
      </c>
      <c r="H47" s="52">
        <v>0.4</v>
      </c>
      <c r="I47" s="52">
        <v>24.6</v>
      </c>
      <c r="J47" s="53">
        <v>117.5</v>
      </c>
      <c r="K47" s="54" t="s">
        <v>46</v>
      </c>
      <c r="L47" s="41"/>
    </row>
    <row r="48" spans="1:12" ht="14.4" x14ac:dyDescent="0.3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4.4" x14ac:dyDescent="0.3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4.4" x14ac:dyDescent="0.3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</v>
      </c>
      <c r="G51" s="19">
        <f t="shared" ref="G51" si="18">SUM(G44:G50)</f>
        <v>19.34</v>
      </c>
      <c r="H51" s="19">
        <f t="shared" ref="H51" si="19">SUM(H44:H50)</f>
        <v>15.42</v>
      </c>
      <c r="I51" s="19">
        <f t="shared" ref="I51" si="20">SUM(I44:I50)</f>
        <v>74</v>
      </c>
      <c r="J51" s="19">
        <f t="shared" ref="J51:L51" si="21">SUM(J44:J50)</f>
        <v>520.9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4.4" x14ac:dyDescent="0.3">
      <c r="A53" s="23"/>
      <c r="B53" s="15"/>
      <c r="C53" s="11"/>
      <c r="D53" s="7" t="s">
        <v>27</v>
      </c>
      <c r="E53" s="57" t="s">
        <v>114</v>
      </c>
      <c r="F53" s="51" t="s">
        <v>110</v>
      </c>
      <c r="G53" s="52">
        <v>7.25</v>
      </c>
      <c r="H53" s="52">
        <v>5.62</v>
      </c>
      <c r="I53" s="52">
        <v>19.23</v>
      </c>
      <c r="J53" s="53">
        <v>158.52000000000001</v>
      </c>
      <c r="K53" s="54" t="s">
        <v>115</v>
      </c>
      <c r="L53" s="41"/>
    </row>
    <row r="54" spans="1:12" ht="14.4" x14ac:dyDescent="0.3">
      <c r="A54" s="23"/>
      <c r="B54" s="15"/>
      <c r="C54" s="11"/>
      <c r="D54" s="7" t="s">
        <v>28</v>
      </c>
      <c r="E54" s="57" t="s">
        <v>105</v>
      </c>
      <c r="F54" s="51" t="s">
        <v>116</v>
      </c>
      <c r="G54" s="52">
        <v>28.28</v>
      </c>
      <c r="H54" s="52">
        <v>19.55</v>
      </c>
      <c r="I54" s="52">
        <v>0.68</v>
      </c>
      <c r="J54" s="53">
        <v>291.43</v>
      </c>
      <c r="K54" s="54" t="s">
        <v>106</v>
      </c>
      <c r="L54" s="41"/>
    </row>
    <row r="55" spans="1:12" ht="14.4" x14ac:dyDescent="0.3">
      <c r="A55" s="23"/>
      <c r="B55" s="15"/>
      <c r="C55" s="11"/>
      <c r="D55" s="7" t="s">
        <v>29</v>
      </c>
      <c r="E55" s="40" t="s">
        <v>55</v>
      </c>
      <c r="F55" s="41" t="s">
        <v>74</v>
      </c>
      <c r="G55" s="41">
        <v>2.5</v>
      </c>
      <c r="H55" s="41">
        <v>4.08</v>
      </c>
      <c r="I55" s="41">
        <v>3.58</v>
      </c>
      <c r="J55" s="41">
        <v>59.38</v>
      </c>
      <c r="K55" s="42" t="s">
        <v>56</v>
      </c>
      <c r="L55" s="41"/>
    </row>
    <row r="56" spans="1:12" ht="14.4" x14ac:dyDescent="0.3">
      <c r="A56" s="23"/>
      <c r="B56" s="15"/>
      <c r="C56" s="11"/>
      <c r="D56" s="7" t="s">
        <v>30</v>
      </c>
      <c r="E56" s="50" t="s">
        <v>70</v>
      </c>
      <c r="F56" s="51" t="s">
        <v>74</v>
      </c>
      <c r="G56" s="52">
        <v>0.5</v>
      </c>
      <c r="H56" s="52">
        <v>0</v>
      </c>
      <c r="I56" s="52">
        <v>27</v>
      </c>
      <c r="J56" s="53">
        <v>110</v>
      </c>
      <c r="K56" s="54" t="s">
        <v>71</v>
      </c>
      <c r="L56" s="41"/>
    </row>
    <row r="57" spans="1:12" ht="14.4" x14ac:dyDescent="0.3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4.4" x14ac:dyDescent="0.3">
      <c r="A58" s="23"/>
      <c r="B58" s="15"/>
      <c r="C58" s="11"/>
      <c r="D58" s="7" t="s">
        <v>32</v>
      </c>
      <c r="E58" s="50" t="s">
        <v>58</v>
      </c>
      <c r="F58" s="51">
        <v>60</v>
      </c>
      <c r="G58" s="52">
        <v>3.96</v>
      </c>
      <c r="H58" s="52">
        <v>0.72</v>
      </c>
      <c r="I58" s="52">
        <v>20.399999999999999</v>
      </c>
      <c r="J58" s="53">
        <v>108.6</v>
      </c>
      <c r="K58" s="54" t="s">
        <v>59</v>
      </c>
      <c r="L58" s="41"/>
    </row>
    <row r="59" spans="1:12" ht="14.4" x14ac:dyDescent="0.3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60</v>
      </c>
      <c r="G61" s="19">
        <f t="shared" ref="G61" si="22">SUM(G52:G60)</f>
        <v>42.49</v>
      </c>
      <c r="H61" s="19">
        <f t="shared" ref="H61" si="23">SUM(H52:H60)</f>
        <v>29.97</v>
      </c>
      <c r="I61" s="19">
        <f t="shared" ref="I61" si="24">SUM(I52:I60)</f>
        <v>70.89</v>
      </c>
      <c r="J61" s="19">
        <f t="shared" ref="J61:L61" si="25">SUM(J52:J60)</f>
        <v>727.93000000000006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110</v>
      </c>
      <c r="G62" s="32">
        <f t="shared" ref="G62" si="26">G51+G61</f>
        <v>61.83</v>
      </c>
      <c r="H62" s="32">
        <f t="shared" ref="H62" si="27">H51+H61</f>
        <v>45.39</v>
      </c>
      <c r="I62" s="32">
        <f t="shared" ref="I62" si="28">I51+I61</f>
        <v>144.88999999999999</v>
      </c>
      <c r="J62" s="32">
        <f t="shared" ref="J62:L62" si="29">J51+J61</f>
        <v>1248.83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7" t="s">
        <v>117</v>
      </c>
      <c r="F63" s="51" t="s">
        <v>118</v>
      </c>
      <c r="G63" s="52">
        <v>12.93</v>
      </c>
      <c r="H63" s="52">
        <v>20.07</v>
      </c>
      <c r="I63" s="52">
        <v>3.46</v>
      </c>
      <c r="J63" s="53">
        <v>244.62</v>
      </c>
      <c r="K63" s="54" t="s">
        <v>119</v>
      </c>
      <c r="L63" s="39"/>
    </row>
    <row r="64" spans="1:12" ht="14.4" x14ac:dyDescent="0.3">
      <c r="A64" s="23"/>
      <c r="B64" s="15"/>
      <c r="C64" s="11"/>
      <c r="D64" s="6"/>
      <c r="E64" s="50"/>
      <c r="F64" s="51"/>
      <c r="G64" s="52"/>
      <c r="H64" s="52"/>
      <c r="I64" s="52"/>
      <c r="J64" s="53">
        <v>174</v>
      </c>
      <c r="K64" s="54" t="s">
        <v>85</v>
      </c>
      <c r="L64" s="41"/>
    </row>
    <row r="65" spans="1:12" ht="14.4" x14ac:dyDescent="0.3">
      <c r="A65" s="23"/>
      <c r="B65" s="15"/>
      <c r="C65" s="11"/>
      <c r="D65" s="7" t="s">
        <v>22</v>
      </c>
      <c r="E65" s="57" t="s">
        <v>63</v>
      </c>
      <c r="F65" s="51" t="s">
        <v>74</v>
      </c>
      <c r="G65" s="52">
        <v>0.8</v>
      </c>
      <c r="H65" s="52">
        <v>0</v>
      </c>
      <c r="I65" s="52">
        <v>15.14</v>
      </c>
      <c r="J65" s="53">
        <v>64.48</v>
      </c>
      <c r="K65" s="54" t="s">
        <v>64</v>
      </c>
      <c r="L65" s="41"/>
    </row>
    <row r="66" spans="1:12" ht="14.4" x14ac:dyDescent="0.3">
      <c r="A66" s="23"/>
      <c r="B66" s="15"/>
      <c r="C66" s="11"/>
      <c r="D66" s="7" t="s">
        <v>23</v>
      </c>
      <c r="E66" s="50" t="s">
        <v>45</v>
      </c>
      <c r="F66" s="51">
        <v>50</v>
      </c>
      <c r="G66" s="52">
        <v>3.8</v>
      </c>
      <c r="H66" s="52">
        <v>0.4</v>
      </c>
      <c r="I66" s="52">
        <v>24.6</v>
      </c>
      <c r="J66" s="53">
        <v>117.5</v>
      </c>
      <c r="K66" s="54" t="s">
        <v>46</v>
      </c>
      <c r="L66" s="41"/>
    </row>
    <row r="67" spans="1:12" ht="14.4" x14ac:dyDescent="0.3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4.4" x14ac:dyDescent="0.3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4.4" x14ac:dyDescent="0.3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</v>
      </c>
      <c r="G70" s="19">
        <f t="shared" ref="G70" si="30">SUM(G63:G69)</f>
        <v>17.53</v>
      </c>
      <c r="H70" s="19">
        <f t="shared" ref="H70" si="31">SUM(H63:H69)</f>
        <v>20.47</v>
      </c>
      <c r="I70" s="19">
        <f t="shared" ref="I70" si="32">SUM(I63:I69)</f>
        <v>43.2</v>
      </c>
      <c r="J70" s="19">
        <f t="shared" ref="J70:L70" si="33">SUM(J63:J69)</f>
        <v>600.6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4.4" x14ac:dyDescent="0.3">
      <c r="A72" s="23"/>
      <c r="B72" s="15"/>
      <c r="C72" s="11"/>
      <c r="D72" s="7" t="s">
        <v>27</v>
      </c>
      <c r="E72" s="50" t="s">
        <v>86</v>
      </c>
      <c r="F72" s="51">
        <v>250</v>
      </c>
      <c r="G72" s="52">
        <v>1.83</v>
      </c>
      <c r="H72" s="52">
        <v>5</v>
      </c>
      <c r="I72" s="52">
        <v>10.65</v>
      </c>
      <c r="J72" s="53">
        <v>95</v>
      </c>
      <c r="K72" s="54" t="s">
        <v>87</v>
      </c>
      <c r="L72" s="41"/>
    </row>
    <row r="73" spans="1:12" ht="14.4" x14ac:dyDescent="0.3">
      <c r="A73" s="23"/>
      <c r="B73" s="15"/>
      <c r="C73" s="11"/>
      <c r="D73" s="7" t="s">
        <v>28</v>
      </c>
      <c r="E73" s="50" t="s">
        <v>90</v>
      </c>
      <c r="F73" s="51">
        <v>120</v>
      </c>
      <c r="G73" s="52">
        <v>18.38</v>
      </c>
      <c r="H73" s="52">
        <v>24.98</v>
      </c>
      <c r="I73" s="52">
        <v>19.75</v>
      </c>
      <c r="J73" s="53">
        <v>385.87</v>
      </c>
      <c r="K73" s="54" t="s">
        <v>91</v>
      </c>
      <c r="L73" s="41"/>
    </row>
    <row r="74" spans="1:12" ht="14.4" x14ac:dyDescent="0.3">
      <c r="A74" s="23"/>
      <c r="B74" s="15"/>
      <c r="C74" s="11"/>
      <c r="D74" s="7" t="s">
        <v>29</v>
      </c>
      <c r="E74" s="50" t="s">
        <v>88</v>
      </c>
      <c r="F74" s="51">
        <v>200</v>
      </c>
      <c r="G74" s="52">
        <v>5.22</v>
      </c>
      <c r="H74" s="52">
        <v>8.1199999999999992</v>
      </c>
      <c r="I74" s="52">
        <v>30.36</v>
      </c>
      <c r="J74" s="53">
        <v>216.3</v>
      </c>
      <c r="K74" s="54" t="s">
        <v>89</v>
      </c>
      <c r="L74" s="41"/>
    </row>
    <row r="75" spans="1:12" ht="14.4" x14ac:dyDescent="0.3">
      <c r="A75" s="23"/>
      <c r="B75" s="15"/>
      <c r="C75" s="11"/>
      <c r="D75" s="7" t="s">
        <v>30</v>
      </c>
      <c r="E75" s="50" t="s">
        <v>70</v>
      </c>
      <c r="F75" s="51">
        <v>200</v>
      </c>
      <c r="G75" s="52">
        <v>0.5</v>
      </c>
      <c r="H75" s="52">
        <v>0</v>
      </c>
      <c r="I75" s="52">
        <v>27</v>
      </c>
      <c r="J75" s="53">
        <v>110</v>
      </c>
      <c r="K75" s="54" t="s">
        <v>71</v>
      </c>
      <c r="L75" s="41"/>
    </row>
    <row r="76" spans="1:12" ht="14.4" x14ac:dyDescent="0.3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4.4" x14ac:dyDescent="0.3">
      <c r="A77" s="23"/>
      <c r="B77" s="15"/>
      <c r="C77" s="11"/>
      <c r="D77" s="7" t="s">
        <v>32</v>
      </c>
      <c r="E77" s="50" t="s">
        <v>58</v>
      </c>
      <c r="F77" s="51">
        <v>60</v>
      </c>
      <c r="G77" s="52">
        <v>3.96</v>
      </c>
      <c r="H77" s="52">
        <v>0.72</v>
      </c>
      <c r="I77" s="52">
        <v>20.399999999999999</v>
      </c>
      <c r="J77" s="53">
        <v>108.6</v>
      </c>
      <c r="K77" s="54" t="s">
        <v>59</v>
      </c>
      <c r="L77" s="41"/>
    </row>
    <row r="78" spans="1:12" ht="14.4" x14ac:dyDescent="0.3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29.89</v>
      </c>
      <c r="H80" s="19">
        <f t="shared" ref="H80" si="35">SUM(H71:H79)</f>
        <v>38.82</v>
      </c>
      <c r="I80" s="19">
        <f t="shared" ref="I80" si="36">SUM(I71:I79)</f>
        <v>108.16</v>
      </c>
      <c r="J80" s="19">
        <f t="shared" ref="J80:L80" si="37">SUM(J71:J79)</f>
        <v>915.7700000000001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880</v>
      </c>
      <c r="G81" s="32">
        <f t="shared" ref="G81" si="38">G70+G80</f>
        <v>47.42</v>
      </c>
      <c r="H81" s="32">
        <f t="shared" ref="H81" si="39">H70+H80</f>
        <v>59.29</v>
      </c>
      <c r="I81" s="32">
        <f t="shared" ref="I81" si="40">I70+I80</f>
        <v>151.36000000000001</v>
      </c>
      <c r="J81" s="32">
        <f t="shared" ref="J81:L81" si="41">J70+J80</f>
        <v>1516.3700000000001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0" t="s">
        <v>92</v>
      </c>
      <c r="F82" s="51">
        <v>200</v>
      </c>
      <c r="G82" s="52">
        <v>7.8</v>
      </c>
      <c r="H82" s="52">
        <v>9.4600000000000009</v>
      </c>
      <c r="I82" s="52">
        <v>35.799999999999997</v>
      </c>
      <c r="J82" s="53">
        <v>283.60000000000002</v>
      </c>
      <c r="K82" s="54" t="s">
        <v>93</v>
      </c>
      <c r="L82" s="39"/>
    </row>
    <row r="83" spans="1:12" ht="14.4" x14ac:dyDescent="0.3">
      <c r="A83" s="23"/>
      <c r="B83" s="15"/>
      <c r="C83" s="11"/>
      <c r="D83" s="6"/>
      <c r="E83" s="50"/>
      <c r="F83" s="51"/>
      <c r="G83" s="52"/>
      <c r="H83" s="52"/>
      <c r="I83" s="52"/>
      <c r="J83" s="53"/>
      <c r="K83" s="54"/>
      <c r="L83" s="41"/>
    </row>
    <row r="84" spans="1:12" ht="14.4" x14ac:dyDescent="0.3">
      <c r="A84" s="23"/>
      <c r="B84" s="15"/>
      <c r="C84" s="11"/>
      <c r="D84" s="7" t="s">
        <v>22</v>
      </c>
      <c r="E84" s="50" t="s">
        <v>43</v>
      </c>
      <c r="F84" s="51">
        <v>200</v>
      </c>
      <c r="G84" s="52">
        <v>0.66</v>
      </c>
      <c r="H84" s="52">
        <v>0</v>
      </c>
      <c r="I84" s="52">
        <v>15.3</v>
      </c>
      <c r="J84" s="53">
        <v>64.959999999999994</v>
      </c>
      <c r="K84" s="54" t="s">
        <v>44</v>
      </c>
      <c r="L84" s="41"/>
    </row>
    <row r="85" spans="1:12" ht="14.4" x14ac:dyDescent="0.3">
      <c r="A85" s="23"/>
      <c r="B85" s="15"/>
      <c r="C85" s="11"/>
      <c r="D85" s="7" t="s">
        <v>23</v>
      </c>
      <c r="E85" s="50" t="s">
        <v>45</v>
      </c>
      <c r="F85" s="51">
        <v>50</v>
      </c>
      <c r="G85" s="52">
        <v>3.8</v>
      </c>
      <c r="H85" s="52">
        <v>0.4</v>
      </c>
      <c r="I85" s="52">
        <v>24.6</v>
      </c>
      <c r="J85" s="53">
        <v>117.5</v>
      </c>
      <c r="K85" s="54" t="s">
        <v>46</v>
      </c>
      <c r="L85" s="41"/>
    </row>
    <row r="86" spans="1:12" ht="14.4" x14ac:dyDescent="0.3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4.4" x14ac:dyDescent="0.3">
      <c r="A87" s="23"/>
      <c r="B87" s="15"/>
      <c r="C87" s="11"/>
      <c r="D87" s="6"/>
      <c r="E87" s="40" t="s">
        <v>126</v>
      </c>
      <c r="F87" s="41" t="s">
        <v>127</v>
      </c>
      <c r="G87" s="41">
        <v>7.68</v>
      </c>
      <c r="H87" s="41">
        <v>7.83</v>
      </c>
      <c r="I87" s="41">
        <v>0</v>
      </c>
      <c r="J87" s="41">
        <v>102.9</v>
      </c>
      <c r="K87" s="42" t="s">
        <v>113</v>
      </c>
      <c r="L87" s="41"/>
    </row>
    <row r="88" spans="1:12" ht="14.4" x14ac:dyDescent="0.3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450</v>
      </c>
      <c r="G89" s="19">
        <f t="shared" ref="G89" si="42">SUM(G82:G88)</f>
        <v>19.939999999999998</v>
      </c>
      <c r="H89" s="19">
        <f t="shared" ref="H89" si="43">SUM(H82:H88)</f>
        <v>17.690000000000001</v>
      </c>
      <c r="I89" s="19">
        <f t="shared" ref="I89" si="44">SUM(I82:I88)</f>
        <v>75.699999999999989</v>
      </c>
      <c r="J89" s="19">
        <f t="shared" ref="J89:L89" si="45">SUM(J82:J88)</f>
        <v>568.96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4.4" x14ac:dyDescent="0.3">
      <c r="A91" s="23"/>
      <c r="B91" s="15"/>
      <c r="C91" s="11"/>
      <c r="D91" s="7" t="s">
        <v>27</v>
      </c>
      <c r="E91" s="50" t="s">
        <v>94</v>
      </c>
      <c r="F91" s="51">
        <v>250</v>
      </c>
      <c r="G91" s="52">
        <v>1.75</v>
      </c>
      <c r="H91" s="52">
        <v>4.9800000000000004</v>
      </c>
      <c r="I91" s="52">
        <v>7.77</v>
      </c>
      <c r="J91" s="53">
        <v>8.25</v>
      </c>
      <c r="K91" s="54" t="s">
        <v>95</v>
      </c>
      <c r="L91" s="41"/>
    </row>
    <row r="92" spans="1:12" ht="14.4" x14ac:dyDescent="0.3">
      <c r="A92" s="23"/>
      <c r="B92" s="15"/>
      <c r="C92" s="11"/>
      <c r="D92" s="7" t="s">
        <v>28</v>
      </c>
      <c r="E92" s="50" t="s">
        <v>96</v>
      </c>
      <c r="F92" s="51">
        <v>205</v>
      </c>
      <c r="G92" s="52">
        <v>12.21</v>
      </c>
      <c r="H92" s="52">
        <v>19.010000000000002</v>
      </c>
      <c r="I92" s="52">
        <v>89.51</v>
      </c>
      <c r="J92" s="53">
        <v>579.89</v>
      </c>
      <c r="K92" s="54" t="s">
        <v>97</v>
      </c>
      <c r="L92" s="41"/>
    </row>
    <row r="93" spans="1:12" ht="14.4" x14ac:dyDescent="0.3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4.4" x14ac:dyDescent="0.3">
      <c r="A94" s="23"/>
      <c r="B94" s="15"/>
      <c r="C94" s="11"/>
      <c r="D94" s="7" t="s">
        <v>30</v>
      </c>
      <c r="E94" s="50" t="s">
        <v>70</v>
      </c>
      <c r="F94" s="51">
        <v>200</v>
      </c>
      <c r="G94" s="52">
        <v>0.5</v>
      </c>
      <c r="H94" s="52">
        <v>0</v>
      </c>
      <c r="I94" s="52">
        <v>27</v>
      </c>
      <c r="J94" s="53">
        <v>110</v>
      </c>
      <c r="K94" s="54" t="s">
        <v>71</v>
      </c>
      <c r="L94" s="41"/>
    </row>
    <row r="95" spans="1:12" ht="14.4" x14ac:dyDescent="0.3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4.4" x14ac:dyDescent="0.3">
      <c r="A96" s="23"/>
      <c r="B96" s="15"/>
      <c r="C96" s="11"/>
      <c r="D96" s="7" t="s">
        <v>32</v>
      </c>
      <c r="E96" s="50" t="s">
        <v>58</v>
      </c>
      <c r="F96" s="51">
        <v>60</v>
      </c>
      <c r="G96" s="52">
        <v>3.96</v>
      </c>
      <c r="H96" s="52">
        <v>0.72</v>
      </c>
      <c r="I96" s="52">
        <v>20.399999999999999</v>
      </c>
      <c r="J96" s="53">
        <v>108.6</v>
      </c>
      <c r="K96" s="54" t="s">
        <v>59</v>
      </c>
      <c r="L96" s="41"/>
    </row>
    <row r="97" spans="1:12" ht="14.4" x14ac:dyDescent="0.3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715</v>
      </c>
      <c r="G99" s="19">
        <f t="shared" ref="G99" si="46">SUM(G90:G98)</f>
        <v>18.420000000000002</v>
      </c>
      <c r="H99" s="19">
        <f t="shared" ref="H99" si="47">SUM(H90:H98)</f>
        <v>24.71</v>
      </c>
      <c r="I99" s="19">
        <f t="shared" ref="I99" si="48">SUM(I90:I98)</f>
        <v>144.68</v>
      </c>
      <c r="J99" s="19">
        <f t="shared" ref="J99:L99" si="49">SUM(J90:J98)</f>
        <v>806.74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1165</v>
      </c>
      <c r="G100" s="32">
        <f t="shared" ref="G100" si="50">G89+G99</f>
        <v>38.36</v>
      </c>
      <c r="H100" s="32">
        <f t="shared" ref="H100" si="51">H89+H99</f>
        <v>42.400000000000006</v>
      </c>
      <c r="I100" s="32">
        <f t="shared" ref="I100" si="52">I89+I99</f>
        <v>220.38</v>
      </c>
      <c r="J100" s="32">
        <f t="shared" ref="J100:L100" si="53">J89+J99</f>
        <v>1375.7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0" t="s">
        <v>98</v>
      </c>
      <c r="F101" s="51">
        <v>200</v>
      </c>
      <c r="G101" s="52">
        <v>5.26</v>
      </c>
      <c r="H101" s="52">
        <v>11.66</v>
      </c>
      <c r="I101" s="52">
        <v>25.06</v>
      </c>
      <c r="J101" s="53">
        <v>226.2</v>
      </c>
      <c r="K101" s="54" t="s">
        <v>99</v>
      </c>
      <c r="L101" s="39"/>
    </row>
    <row r="102" spans="1:12" ht="14.4" x14ac:dyDescent="0.3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4.4" x14ac:dyDescent="0.3">
      <c r="A103" s="23"/>
      <c r="B103" s="15"/>
      <c r="C103" s="11"/>
      <c r="D103" s="7" t="s">
        <v>22</v>
      </c>
      <c r="E103" s="50" t="s">
        <v>100</v>
      </c>
      <c r="F103" s="51">
        <v>200</v>
      </c>
      <c r="G103" s="52">
        <v>3.2</v>
      </c>
      <c r="H103" s="52">
        <v>2.7</v>
      </c>
      <c r="I103" s="52">
        <v>15.9</v>
      </c>
      <c r="J103" s="53">
        <v>79</v>
      </c>
      <c r="K103" s="54" t="s">
        <v>101</v>
      </c>
      <c r="L103" s="41"/>
    </row>
    <row r="104" spans="1:12" ht="14.4" x14ac:dyDescent="0.3">
      <c r="A104" s="23"/>
      <c r="B104" s="15"/>
      <c r="C104" s="11"/>
      <c r="D104" s="7" t="s">
        <v>23</v>
      </c>
      <c r="E104" s="50" t="s">
        <v>45</v>
      </c>
      <c r="F104" s="51">
        <v>50</v>
      </c>
      <c r="G104" s="52">
        <v>3.8</v>
      </c>
      <c r="H104" s="52">
        <v>0.4</v>
      </c>
      <c r="I104" s="52">
        <v>24.6</v>
      </c>
      <c r="J104" s="53">
        <v>117.5</v>
      </c>
      <c r="K104" s="54" t="s">
        <v>46</v>
      </c>
      <c r="L104" s="41"/>
    </row>
    <row r="105" spans="1:12" ht="14.4" x14ac:dyDescent="0.3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4.4" x14ac:dyDescent="0.3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4.4" x14ac:dyDescent="0.3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450</v>
      </c>
      <c r="G108" s="19">
        <f t="shared" ref="G108:J108" si="54">SUM(G101:G107)</f>
        <v>12.260000000000002</v>
      </c>
      <c r="H108" s="19">
        <f t="shared" si="54"/>
        <v>14.76</v>
      </c>
      <c r="I108" s="19">
        <f t="shared" si="54"/>
        <v>65.56</v>
      </c>
      <c r="J108" s="19">
        <f t="shared" si="54"/>
        <v>422.7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4.4" x14ac:dyDescent="0.3">
      <c r="A110" s="23"/>
      <c r="B110" s="15"/>
      <c r="C110" s="11"/>
      <c r="D110" s="7" t="s">
        <v>27</v>
      </c>
      <c r="E110" s="50" t="s">
        <v>51</v>
      </c>
      <c r="F110" s="51">
        <v>250</v>
      </c>
      <c r="G110" s="52">
        <v>2.13</v>
      </c>
      <c r="H110" s="52">
        <v>4.12</v>
      </c>
      <c r="I110" s="52">
        <v>16.97</v>
      </c>
      <c r="J110" s="53">
        <v>113.85</v>
      </c>
      <c r="K110" s="54" t="s">
        <v>52</v>
      </c>
      <c r="L110" s="41"/>
    </row>
    <row r="111" spans="1:12" ht="14.4" x14ac:dyDescent="0.3">
      <c r="A111" s="23"/>
      <c r="B111" s="15"/>
      <c r="C111" s="11"/>
      <c r="D111" s="7" t="s">
        <v>28</v>
      </c>
      <c r="E111" s="50" t="s">
        <v>53</v>
      </c>
      <c r="F111" s="51">
        <v>100</v>
      </c>
      <c r="G111" s="52">
        <v>13.32</v>
      </c>
      <c r="H111" s="52">
        <v>12.73</v>
      </c>
      <c r="I111" s="52">
        <v>21.45</v>
      </c>
      <c r="J111" s="53">
        <v>255.19</v>
      </c>
      <c r="K111" s="54" t="s">
        <v>54</v>
      </c>
      <c r="L111" s="41"/>
    </row>
    <row r="112" spans="1:12" ht="14.4" x14ac:dyDescent="0.3">
      <c r="A112" s="23"/>
      <c r="B112" s="15"/>
      <c r="C112" s="11"/>
      <c r="D112" s="7" t="s">
        <v>29</v>
      </c>
      <c r="E112" s="50" t="s">
        <v>55</v>
      </c>
      <c r="F112" s="51">
        <v>200</v>
      </c>
      <c r="G112" s="52">
        <v>2.5</v>
      </c>
      <c r="H112" s="52">
        <v>4.08</v>
      </c>
      <c r="I112" s="52">
        <v>3.58</v>
      </c>
      <c r="J112" s="53">
        <v>59.38</v>
      </c>
      <c r="K112" s="54" t="s">
        <v>56</v>
      </c>
      <c r="L112" s="41"/>
    </row>
    <row r="113" spans="1:12" ht="14.4" x14ac:dyDescent="0.3">
      <c r="A113" s="23"/>
      <c r="B113" s="15"/>
      <c r="C113" s="11"/>
      <c r="D113" s="7" t="s">
        <v>30</v>
      </c>
      <c r="E113" s="50" t="s">
        <v>102</v>
      </c>
      <c r="F113" s="51">
        <v>200</v>
      </c>
      <c r="G113" s="52">
        <v>1</v>
      </c>
      <c r="H113" s="52">
        <v>0.2</v>
      </c>
      <c r="I113" s="52">
        <v>0.2</v>
      </c>
      <c r="J113" s="53">
        <v>92</v>
      </c>
      <c r="K113" s="54" t="s">
        <v>57</v>
      </c>
      <c r="L113" s="41"/>
    </row>
    <row r="114" spans="1:12" ht="14.4" x14ac:dyDescent="0.3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4.4" x14ac:dyDescent="0.3">
      <c r="A115" s="23"/>
      <c r="B115" s="15"/>
      <c r="C115" s="11"/>
      <c r="D115" s="7" t="s">
        <v>32</v>
      </c>
      <c r="E115" s="50" t="s">
        <v>58</v>
      </c>
      <c r="F115" s="51">
        <v>60</v>
      </c>
      <c r="G115" s="52">
        <v>3.96</v>
      </c>
      <c r="H115" s="52">
        <v>0.72</v>
      </c>
      <c r="I115" s="52">
        <v>20.399999999999999</v>
      </c>
      <c r="J115" s="53">
        <v>108.6</v>
      </c>
      <c r="K115" s="54" t="s">
        <v>59</v>
      </c>
      <c r="L115" s="41"/>
    </row>
    <row r="116" spans="1:12" ht="14.4" x14ac:dyDescent="0.3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22.91</v>
      </c>
      <c r="H118" s="19">
        <f t="shared" si="56"/>
        <v>21.849999999999998</v>
      </c>
      <c r="I118" s="19">
        <f t="shared" si="56"/>
        <v>62.6</v>
      </c>
      <c r="J118" s="19">
        <f t="shared" si="56"/>
        <v>629.02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1260</v>
      </c>
      <c r="G119" s="32">
        <f t="shared" ref="G119" si="58">G108+G118</f>
        <v>35.17</v>
      </c>
      <c r="H119" s="32">
        <f t="shared" ref="H119" si="59">H108+H118</f>
        <v>36.61</v>
      </c>
      <c r="I119" s="32">
        <f t="shared" ref="I119" si="60">I108+I118</f>
        <v>128.16</v>
      </c>
      <c r="J119" s="32">
        <f t="shared" ref="J119:L119" si="61">J108+J118</f>
        <v>1051.72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7" t="s">
        <v>73</v>
      </c>
      <c r="F120" s="51" t="s">
        <v>74</v>
      </c>
      <c r="G120" s="52">
        <v>9.16</v>
      </c>
      <c r="H120" s="52">
        <v>12.88</v>
      </c>
      <c r="I120" s="52">
        <v>32.6</v>
      </c>
      <c r="J120" s="53">
        <v>283</v>
      </c>
      <c r="K120" s="54" t="s">
        <v>75</v>
      </c>
      <c r="L120" s="39"/>
    </row>
    <row r="121" spans="1:12" ht="14.4" x14ac:dyDescent="0.3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4.4" x14ac:dyDescent="0.3">
      <c r="A122" s="14"/>
      <c r="B122" s="15"/>
      <c r="C122" s="11"/>
      <c r="D122" s="7" t="s">
        <v>22</v>
      </c>
      <c r="E122" s="50" t="s">
        <v>63</v>
      </c>
      <c r="F122" s="51">
        <v>200</v>
      </c>
      <c r="G122" s="52">
        <v>0.8</v>
      </c>
      <c r="H122" s="52">
        <v>0</v>
      </c>
      <c r="I122" s="52">
        <v>15.14</v>
      </c>
      <c r="J122" s="53">
        <v>64.48</v>
      </c>
      <c r="K122" s="54" t="s">
        <v>64</v>
      </c>
      <c r="L122" s="41"/>
    </row>
    <row r="123" spans="1:12" ht="14.4" x14ac:dyDescent="0.3">
      <c r="A123" s="14"/>
      <c r="B123" s="15"/>
      <c r="C123" s="11"/>
      <c r="D123" s="7" t="s">
        <v>23</v>
      </c>
      <c r="E123" s="50" t="s">
        <v>45</v>
      </c>
      <c r="F123" s="51">
        <v>50</v>
      </c>
      <c r="G123" s="52">
        <v>3.8</v>
      </c>
      <c r="H123" s="52">
        <v>0.4</v>
      </c>
      <c r="I123" s="52">
        <v>24.6</v>
      </c>
      <c r="J123" s="53">
        <v>117.5</v>
      </c>
      <c r="K123" s="54" t="s">
        <v>46</v>
      </c>
      <c r="L123" s="41"/>
    </row>
    <row r="124" spans="1:12" ht="14.4" x14ac:dyDescent="0.3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4.4" x14ac:dyDescent="0.3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4.4" x14ac:dyDescent="0.3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250</v>
      </c>
      <c r="G127" s="19">
        <f t="shared" ref="G127:J127" si="62">SUM(G120:G126)</f>
        <v>13.760000000000002</v>
      </c>
      <c r="H127" s="19">
        <f t="shared" si="62"/>
        <v>13.280000000000001</v>
      </c>
      <c r="I127" s="19">
        <f t="shared" si="62"/>
        <v>72.34</v>
      </c>
      <c r="J127" s="19">
        <f t="shared" si="62"/>
        <v>464.98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 x14ac:dyDescent="0.3">
      <c r="A129" s="14"/>
      <c r="B129" s="15"/>
      <c r="C129" s="11"/>
      <c r="D129" s="7" t="s">
        <v>27</v>
      </c>
      <c r="E129" s="50" t="s">
        <v>120</v>
      </c>
      <c r="F129" s="51" t="s">
        <v>110</v>
      </c>
      <c r="G129" s="52">
        <v>5.48</v>
      </c>
      <c r="H129" s="52">
        <v>5.55</v>
      </c>
      <c r="I129" s="52">
        <v>21.95</v>
      </c>
      <c r="J129" s="53">
        <v>166.45</v>
      </c>
      <c r="K129" s="54" t="s">
        <v>121</v>
      </c>
      <c r="L129" s="41"/>
    </row>
    <row r="130" spans="1:12" ht="28.8" x14ac:dyDescent="0.3">
      <c r="A130" s="14"/>
      <c r="B130" s="15"/>
      <c r="C130" s="11"/>
      <c r="D130" s="7" t="s">
        <v>28</v>
      </c>
      <c r="E130" s="50" t="s">
        <v>122</v>
      </c>
      <c r="F130" s="51" t="s">
        <v>74</v>
      </c>
      <c r="G130" s="52">
        <v>17</v>
      </c>
      <c r="H130" s="52">
        <v>17.600000000000001</v>
      </c>
      <c r="I130" s="52">
        <v>14.3</v>
      </c>
      <c r="J130" s="53">
        <v>284</v>
      </c>
      <c r="K130" s="54" t="s">
        <v>123</v>
      </c>
      <c r="L130" s="41"/>
    </row>
    <row r="131" spans="1:12" ht="14.4" x14ac:dyDescent="0.3">
      <c r="A131" s="14"/>
      <c r="B131" s="15"/>
      <c r="C131" s="11"/>
      <c r="D131" s="7" t="s">
        <v>29</v>
      </c>
      <c r="E131" s="50"/>
      <c r="F131" s="51">
        <v>200</v>
      </c>
      <c r="G131" s="52">
        <v>5.22</v>
      </c>
      <c r="H131" s="52">
        <v>8.1199999999999992</v>
      </c>
      <c r="I131" s="52">
        <v>30.36</v>
      </c>
      <c r="J131" s="53">
        <v>216.3</v>
      </c>
      <c r="K131" s="54" t="s">
        <v>89</v>
      </c>
      <c r="L131" s="41"/>
    </row>
    <row r="132" spans="1:12" ht="14.4" x14ac:dyDescent="0.3">
      <c r="A132" s="14"/>
      <c r="B132" s="15"/>
      <c r="C132" s="11"/>
      <c r="D132" s="7" t="s">
        <v>30</v>
      </c>
      <c r="E132" s="50" t="s">
        <v>70</v>
      </c>
      <c r="F132" s="51">
        <v>200</v>
      </c>
      <c r="G132" s="52">
        <v>0.5</v>
      </c>
      <c r="H132" s="52">
        <v>0</v>
      </c>
      <c r="I132" s="52">
        <v>27</v>
      </c>
      <c r="J132" s="53">
        <v>110</v>
      </c>
      <c r="K132" s="54" t="s">
        <v>71</v>
      </c>
      <c r="L132" s="41"/>
    </row>
    <row r="133" spans="1:12" ht="14.4" x14ac:dyDescent="0.3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4.4" x14ac:dyDescent="0.3">
      <c r="A134" s="14"/>
      <c r="B134" s="15"/>
      <c r="C134" s="11"/>
      <c r="D134" s="7" t="s">
        <v>32</v>
      </c>
      <c r="E134" s="50" t="s">
        <v>58</v>
      </c>
      <c r="F134" s="51">
        <v>60</v>
      </c>
      <c r="G134" s="52">
        <v>3.96</v>
      </c>
      <c r="H134" s="52">
        <v>0.72</v>
      </c>
      <c r="I134" s="52">
        <v>20.399999999999999</v>
      </c>
      <c r="J134" s="53">
        <v>108.6</v>
      </c>
      <c r="K134" s="54" t="s">
        <v>59</v>
      </c>
      <c r="L134" s="41"/>
    </row>
    <row r="135" spans="1:12" ht="14.4" x14ac:dyDescent="0.3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 x14ac:dyDescent="0.3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460</v>
      </c>
      <c r="G137" s="19">
        <f t="shared" ref="G137:J137" si="64">SUM(G128:G136)</f>
        <v>32.159999999999997</v>
      </c>
      <c r="H137" s="19">
        <f t="shared" si="64"/>
        <v>31.990000000000002</v>
      </c>
      <c r="I137" s="19">
        <f t="shared" si="64"/>
        <v>114.00999999999999</v>
      </c>
      <c r="J137" s="19">
        <f t="shared" si="64"/>
        <v>885.35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710</v>
      </c>
      <c r="G138" s="32">
        <f t="shared" ref="G138" si="66">G127+G137</f>
        <v>45.92</v>
      </c>
      <c r="H138" s="32">
        <f t="shared" ref="H138" si="67">H127+H137</f>
        <v>45.27</v>
      </c>
      <c r="I138" s="32">
        <f t="shared" ref="I138" si="68">I127+I137</f>
        <v>186.35</v>
      </c>
      <c r="J138" s="32">
        <f t="shared" ref="J138:L138" si="69">J127+J137</f>
        <v>1350.33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0" t="s">
        <v>82</v>
      </c>
      <c r="F139" s="51">
        <v>200</v>
      </c>
      <c r="G139" s="52">
        <v>5.54</v>
      </c>
      <c r="H139" s="52">
        <v>8.6199999999999992</v>
      </c>
      <c r="I139" s="52">
        <v>32.4</v>
      </c>
      <c r="J139" s="53">
        <v>229.4</v>
      </c>
      <c r="K139" s="54" t="s">
        <v>83</v>
      </c>
      <c r="L139" s="39"/>
    </row>
    <row r="140" spans="1:12" ht="14.4" x14ac:dyDescent="0.3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4.4" x14ac:dyDescent="0.3">
      <c r="A141" s="23"/>
      <c r="B141" s="15"/>
      <c r="C141" s="11"/>
      <c r="D141" s="7" t="s">
        <v>22</v>
      </c>
      <c r="E141" s="50" t="s">
        <v>76</v>
      </c>
      <c r="F141" s="51">
        <v>200</v>
      </c>
      <c r="G141" s="52">
        <v>3.6</v>
      </c>
      <c r="H141" s="52">
        <v>3.3</v>
      </c>
      <c r="I141" s="52">
        <v>25</v>
      </c>
      <c r="J141" s="53">
        <v>144</v>
      </c>
      <c r="K141" s="54" t="s">
        <v>77</v>
      </c>
      <c r="L141" s="41"/>
    </row>
    <row r="142" spans="1:12" ht="15.75" customHeight="1" x14ac:dyDescent="0.3">
      <c r="A142" s="23"/>
      <c r="B142" s="15"/>
      <c r="C142" s="11"/>
      <c r="D142" s="7" t="s">
        <v>23</v>
      </c>
      <c r="E142" s="50" t="s">
        <v>45</v>
      </c>
      <c r="F142" s="51">
        <v>50</v>
      </c>
      <c r="G142" s="52">
        <v>3.8</v>
      </c>
      <c r="H142" s="52">
        <v>0.4</v>
      </c>
      <c r="I142" s="52">
        <v>24.6</v>
      </c>
      <c r="J142" s="53">
        <v>117.5</v>
      </c>
      <c r="K142" s="54" t="s">
        <v>46</v>
      </c>
      <c r="L142" s="41"/>
    </row>
    <row r="143" spans="1:12" ht="14.4" x14ac:dyDescent="0.3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4.4" x14ac:dyDescent="0.3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4.4" x14ac:dyDescent="0.3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 t="shared" ref="G146:J146" si="70">SUM(G139:G145)</f>
        <v>12.940000000000001</v>
      </c>
      <c r="H146" s="19">
        <f t="shared" si="70"/>
        <v>12.319999999999999</v>
      </c>
      <c r="I146" s="19">
        <f t="shared" si="70"/>
        <v>82</v>
      </c>
      <c r="J146" s="19">
        <f t="shared" si="70"/>
        <v>490.9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4" x14ac:dyDescent="0.3">
      <c r="A148" s="23"/>
      <c r="B148" s="15"/>
      <c r="C148" s="11"/>
      <c r="D148" s="7" t="s">
        <v>27</v>
      </c>
      <c r="E148" s="50" t="s">
        <v>103</v>
      </c>
      <c r="F148" s="51">
        <v>250</v>
      </c>
      <c r="G148" s="52">
        <v>2.0499999999999998</v>
      </c>
      <c r="H148" s="52">
        <v>5.25</v>
      </c>
      <c r="I148" s="52">
        <v>16.25</v>
      </c>
      <c r="J148" s="53">
        <v>121.25</v>
      </c>
      <c r="K148" s="54" t="s">
        <v>104</v>
      </c>
      <c r="L148" s="41"/>
    </row>
    <row r="149" spans="1:12" ht="14.4" x14ac:dyDescent="0.3">
      <c r="A149" s="23"/>
      <c r="B149" s="15"/>
      <c r="C149" s="11"/>
      <c r="D149" s="7" t="s">
        <v>28</v>
      </c>
      <c r="E149" s="50" t="s">
        <v>105</v>
      </c>
      <c r="F149" s="51">
        <v>120</v>
      </c>
      <c r="G149" s="52">
        <v>28.28</v>
      </c>
      <c r="H149" s="52">
        <v>19.55</v>
      </c>
      <c r="I149" s="52">
        <v>0.68</v>
      </c>
      <c r="J149" s="53">
        <v>291.43</v>
      </c>
      <c r="K149" s="54" t="s">
        <v>106</v>
      </c>
      <c r="L149" s="41"/>
    </row>
    <row r="150" spans="1:12" ht="14.4" x14ac:dyDescent="0.3">
      <c r="A150" s="23"/>
      <c r="B150" s="15"/>
      <c r="C150" s="11"/>
      <c r="D150" s="7" t="s">
        <v>29</v>
      </c>
      <c r="E150" s="50" t="s">
        <v>88</v>
      </c>
      <c r="F150" s="51" t="s">
        <v>74</v>
      </c>
      <c r="G150" s="52">
        <v>5.22</v>
      </c>
      <c r="H150" s="52">
        <v>8.1199999999999992</v>
      </c>
      <c r="I150" s="52">
        <v>30.36</v>
      </c>
      <c r="J150" s="53">
        <v>216.3</v>
      </c>
      <c r="K150" s="54" t="s">
        <v>89</v>
      </c>
      <c r="L150" s="41"/>
    </row>
    <row r="151" spans="1:12" ht="14.4" x14ac:dyDescent="0.3">
      <c r="A151" s="23"/>
      <c r="B151" s="15"/>
      <c r="C151" s="11"/>
      <c r="D151" s="7" t="s">
        <v>30</v>
      </c>
      <c r="E151" s="50" t="s">
        <v>70</v>
      </c>
      <c r="F151" s="51">
        <v>200</v>
      </c>
      <c r="G151" s="52">
        <v>0.5</v>
      </c>
      <c r="H151" s="52">
        <v>0</v>
      </c>
      <c r="I151" s="52">
        <v>27</v>
      </c>
      <c r="J151" s="53">
        <v>110</v>
      </c>
      <c r="K151" s="54" t="s">
        <v>71</v>
      </c>
      <c r="L151" s="41"/>
    </row>
    <row r="152" spans="1:12" ht="14.4" x14ac:dyDescent="0.3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 x14ac:dyDescent="0.3">
      <c r="A153" s="23"/>
      <c r="B153" s="15"/>
      <c r="C153" s="11"/>
      <c r="D153" s="7" t="s">
        <v>32</v>
      </c>
      <c r="E153" s="50" t="s">
        <v>58</v>
      </c>
      <c r="F153" s="51">
        <v>60</v>
      </c>
      <c r="G153" s="52">
        <v>3.96</v>
      </c>
      <c r="H153" s="52">
        <v>0.72</v>
      </c>
      <c r="I153" s="52">
        <v>20.399999999999999</v>
      </c>
      <c r="J153" s="53">
        <v>108.6</v>
      </c>
      <c r="K153" s="54" t="s">
        <v>59</v>
      </c>
      <c r="L153" s="41"/>
    </row>
    <row r="154" spans="1:12" ht="14.4" x14ac:dyDescent="0.3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630</v>
      </c>
      <c r="G156" s="19">
        <f t="shared" ref="G156:J156" si="72">SUM(G147:G155)</f>
        <v>40.010000000000005</v>
      </c>
      <c r="H156" s="19">
        <f t="shared" si="72"/>
        <v>33.64</v>
      </c>
      <c r="I156" s="19">
        <f t="shared" si="72"/>
        <v>94.69</v>
      </c>
      <c r="J156" s="19">
        <f t="shared" si="72"/>
        <v>847.58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1080</v>
      </c>
      <c r="G157" s="32">
        <f t="shared" ref="G157" si="74">G146+G156</f>
        <v>52.95</v>
      </c>
      <c r="H157" s="32">
        <f t="shared" ref="H157" si="75">H146+H156</f>
        <v>45.96</v>
      </c>
      <c r="I157" s="32">
        <f t="shared" ref="I157" si="76">I146+I156</f>
        <v>176.69</v>
      </c>
      <c r="J157" s="32">
        <f t="shared" ref="J157:L157" si="77">J146+J156</f>
        <v>1338.48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0" t="s">
        <v>124</v>
      </c>
      <c r="F158" s="51" t="s">
        <v>110</v>
      </c>
      <c r="G158" s="52">
        <v>9.2799999999999994</v>
      </c>
      <c r="H158" s="52">
        <v>7.57</v>
      </c>
      <c r="I158" s="52">
        <v>11.07</v>
      </c>
      <c r="J158" s="53">
        <v>261.52999999999997</v>
      </c>
      <c r="K158" s="54" t="s">
        <v>125</v>
      </c>
      <c r="L158" s="39"/>
    </row>
    <row r="159" spans="1:12" ht="14.4" x14ac:dyDescent="0.3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4.4" x14ac:dyDescent="0.3">
      <c r="A160" s="23"/>
      <c r="B160" s="15"/>
      <c r="C160" s="11"/>
      <c r="D160" s="7" t="s">
        <v>22</v>
      </c>
      <c r="E160" s="50" t="s">
        <v>107</v>
      </c>
      <c r="F160" s="51">
        <v>200</v>
      </c>
      <c r="G160" s="52">
        <v>1.4</v>
      </c>
      <c r="H160" s="52">
        <v>0</v>
      </c>
      <c r="I160" s="52">
        <v>29</v>
      </c>
      <c r="J160" s="53">
        <v>122</v>
      </c>
      <c r="K160" s="54" t="s">
        <v>108</v>
      </c>
      <c r="L160" s="41"/>
    </row>
    <row r="161" spans="1:12" ht="14.4" x14ac:dyDescent="0.3">
      <c r="A161" s="23"/>
      <c r="B161" s="15"/>
      <c r="C161" s="11"/>
      <c r="D161" s="7" t="s">
        <v>23</v>
      </c>
      <c r="E161" s="50" t="s">
        <v>45</v>
      </c>
      <c r="F161" s="51">
        <v>50</v>
      </c>
      <c r="G161" s="52">
        <v>3.8</v>
      </c>
      <c r="H161" s="52">
        <v>0.4</v>
      </c>
      <c r="I161" s="52">
        <v>24.6</v>
      </c>
      <c r="J161" s="53">
        <v>117.5</v>
      </c>
      <c r="K161" s="54" t="s">
        <v>46</v>
      </c>
      <c r="L161" s="41"/>
    </row>
    <row r="162" spans="1:12" ht="14.4" x14ac:dyDescent="0.3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4.4" x14ac:dyDescent="0.3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4.4" x14ac:dyDescent="0.3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250</v>
      </c>
      <c r="G165" s="19">
        <f t="shared" ref="G165:J165" si="78">SUM(G158:G164)</f>
        <v>14.48</v>
      </c>
      <c r="H165" s="19">
        <f t="shared" si="78"/>
        <v>7.9700000000000006</v>
      </c>
      <c r="I165" s="19">
        <f t="shared" si="78"/>
        <v>64.67</v>
      </c>
      <c r="J165" s="19">
        <f t="shared" si="78"/>
        <v>501.03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4" x14ac:dyDescent="0.3">
      <c r="A167" s="23"/>
      <c r="B167" s="15"/>
      <c r="C167" s="11"/>
      <c r="D167" s="7" t="s">
        <v>27</v>
      </c>
      <c r="E167" s="50" t="s">
        <v>86</v>
      </c>
      <c r="F167" s="51">
        <v>250</v>
      </c>
      <c r="G167" s="52">
        <v>1.83</v>
      </c>
      <c r="H167" s="52">
        <v>5</v>
      </c>
      <c r="I167" s="52">
        <v>10.65</v>
      </c>
      <c r="J167" s="53">
        <v>95</v>
      </c>
      <c r="K167" s="54" t="s">
        <v>87</v>
      </c>
      <c r="L167" s="41"/>
    </row>
    <row r="168" spans="1:12" ht="14.4" x14ac:dyDescent="0.3">
      <c r="A168" s="23"/>
      <c r="B168" s="15"/>
      <c r="C168" s="11"/>
      <c r="D168" s="7" t="s">
        <v>28</v>
      </c>
      <c r="E168" s="50" t="s">
        <v>68</v>
      </c>
      <c r="F168" s="51">
        <v>200</v>
      </c>
      <c r="G168" s="52">
        <v>20.66</v>
      </c>
      <c r="H168" s="52">
        <v>26.92</v>
      </c>
      <c r="I168" s="52">
        <v>64.819999999999993</v>
      </c>
      <c r="J168" s="53">
        <v>590.12</v>
      </c>
      <c r="K168" s="54" t="s">
        <v>69</v>
      </c>
      <c r="L168" s="41"/>
    </row>
    <row r="169" spans="1:12" ht="14.4" x14ac:dyDescent="0.3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4.4" x14ac:dyDescent="0.3">
      <c r="A170" s="23"/>
      <c r="B170" s="15"/>
      <c r="C170" s="11"/>
      <c r="D170" s="7" t="s">
        <v>30</v>
      </c>
      <c r="E170" s="50" t="s">
        <v>80</v>
      </c>
      <c r="F170" s="51">
        <v>200</v>
      </c>
      <c r="G170" s="52">
        <v>0.3</v>
      </c>
      <c r="H170" s="52">
        <v>0</v>
      </c>
      <c r="I170" s="52">
        <v>20.100000000000001</v>
      </c>
      <c r="J170" s="53">
        <v>81</v>
      </c>
      <c r="K170" s="54" t="s">
        <v>81</v>
      </c>
      <c r="L170" s="41"/>
    </row>
    <row r="171" spans="1:12" ht="14.4" x14ac:dyDescent="0.3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4.4" x14ac:dyDescent="0.3">
      <c r="A172" s="23"/>
      <c r="B172" s="15"/>
      <c r="C172" s="11"/>
      <c r="D172" s="7" t="s">
        <v>32</v>
      </c>
      <c r="E172" s="50" t="s">
        <v>58</v>
      </c>
      <c r="F172" s="51">
        <v>60</v>
      </c>
      <c r="G172" s="52">
        <v>3.96</v>
      </c>
      <c r="H172" s="52">
        <v>0.72</v>
      </c>
      <c r="I172" s="52">
        <v>20.399999999999999</v>
      </c>
      <c r="J172" s="53">
        <v>108.6</v>
      </c>
      <c r="K172" s="54" t="s">
        <v>59</v>
      </c>
      <c r="L172" s="41"/>
    </row>
    <row r="173" spans="1:12" ht="14.4" x14ac:dyDescent="0.3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26.750000000000004</v>
      </c>
      <c r="H175" s="19">
        <f t="shared" si="80"/>
        <v>32.64</v>
      </c>
      <c r="I175" s="19">
        <f t="shared" si="80"/>
        <v>115.97</v>
      </c>
      <c r="J175" s="19">
        <f t="shared" si="80"/>
        <v>874.72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960</v>
      </c>
      <c r="G176" s="32">
        <f t="shared" ref="G176" si="82">G165+G175</f>
        <v>41.230000000000004</v>
      </c>
      <c r="H176" s="32">
        <f t="shared" ref="H176" si="83">H165+H175</f>
        <v>40.61</v>
      </c>
      <c r="I176" s="32">
        <f t="shared" ref="I176" si="84">I165+I175</f>
        <v>180.64</v>
      </c>
      <c r="J176" s="32">
        <f t="shared" ref="J176:L176" si="85">J165+J175</f>
        <v>1375.75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0" t="s">
        <v>92</v>
      </c>
      <c r="F177" s="51" t="s">
        <v>74</v>
      </c>
      <c r="G177" s="52">
        <v>7.8</v>
      </c>
      <c r="H177" s="52">
        <v>9.4600000000000009</v>
      </c>
      <c r="I177" s="52">
        <v>35.799999999999997</v>
      </c>
      <c r="J177" s="53">
        <v>283.60000000000002</v>
      </c>
      <c r="K177" s="54" t="s">
        <v>93</v>
      </c>
      <c r="L177" s="39"/>
    </row>
    <row r="178" spans="1:12" ht="14.4" x14ac:dyDescent="0.3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4.4" x14ac:dyDescent="0.3">
      <c r="A179" s="23"/>
      <c r="B179" s="15"/>
      <c r="C179" s="11"/>
      <c r="D179" s="7" t="s">
        <v>22</v>
      </c>
      <c r="E179" s="50" t="s">
        <v>63</v>
      </c>
      <c r="F179" s="51" t="s">
        <v>74</v>
      </c>
      <c r="G179" s="52">
        <v>0.8</v>
      </c>
      <c r="H179" s="52">
        <v>0</v>
      </c>
      <c r="I179" s="52">
        <v>15.14</v>
      </c>
      <c r="J179" s="53">
        <v>64.48</v>
      </c>
      <c r="K179" s="54" t="s">
        <v>64</v>
      </c>
      <c r="L179" s="41"/>
    </row>
    <row r="180" spans="1:12" ht="14.4" x14ac:dyDescent="0.3">
      <c r="A180" s="23"/>
      <c r="B180" s="15"/>
      <c r="C180" s="11"/>
      <c r="D180" s="7" t="s">
        <v>23</v>
      </c>
      <c r="E180" s="50" t="s">
        <v>45</v>
      </c>
      <c r="F180" s="51" t="s">
        <v>72</v>
      </c>
      <c r="G180" s="52">
        <v>3.8</v>
      </c>
      <c r="H180" s="52">
        <v>0.4</v>
      </c>
      <c r="I180" s="52">
        <v>24.6</v>
      </c>
      <c r="J180" s="53">
        <v>117.5</v>
      </c>
      <c r="K180" s="54" t="s">
        <v>46</v>
      </c>
      <c r="L180" s="41"/>
    </row>
    <row r="181" spans="1:12" ht="14.4" x14ac:dyDescent="0.3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4.4" x14ac:dyDescent="0.3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4.4" x14ac:dyDescent="0.3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12.399999999999999</v>
      </c>
      <c r="H184" s="19">
        <f t="shared" si="86"/>
        <v>9.8600000000000012</v>
      </c>
      <c r="I184" s="19">
        <f t="shared" si="86"/>
        <v>75.539999999999992</v>
      </c>
      <c r="J184" s="19">
        <f t="shared" si="86"/>
        <v>465.58000000000004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4.4" x14ac:dyDescent="0.3">
      <c r="A186" s="23"/>
      <c r="B186" s="15"/>
      <c r="C186" s="11"/>
      <c r="D186" s="7" t="s">
        <v>27</v>
      </c>
      <c r="E186" s="50" t="s">
        <v>94</v>
      </c>
      <c r="F186" s="51">
        <v>250</v>
      </c>
      <c r="G186" s="52">
        <v>1.75</v>
      </c>
      <c r="H186" s="52">
        <v>4.9800000000000004</v>
      </c>
      <c r="I186" s="52">
        <v>7.77</v>
      </c>
      <c r="J186" s="53">
        <v>8.25</v>
      </c>
      <c r="K186" s="54" t="s">
        <v>95</v>
      </c>
      <c r="L186" s="41"/>
    </row>
    <row r="187" spans="1:12" ht="14.4" x14ac:dyDescent="0.3">
      <c r="A187" s="23"/>
      <c r="B187" s="15"/>
      <c r="C187" s="11"/>
      <c r="D187" s="7" t="s">
        <v>28</v>
      </c>
      <c r="E187" s="50" t="s">
        <v>96</v>
      </c>
      <c r="F187" s="51">
        <v>205</v>
      </c>
      <c r="G187" s="52">
        <v>12.21</v>
      </c>
      <c r="H187" s="52">
        <v>19.010000000000002</v>
      </c>
      <c r="I187" s="52">
        <v>89.51</v>
      </c>
      <c r="J187" s="53">
        <v>579.89</v>
      </c>
      <c r="K187" s="54" t="s">
        <v>97</v>
      </c>
      <c r="L187" s="41"/>
    </row>
    <row r="188" spans="1:12" ht="14.4" x14ac:dyDescent="0.3">
      <c r="A188" s="23"/>
      <c r="B188" s="15"/>
      <c r="C188" s="11"/>
      <c r="D188" s="7" t="s">
        <v>29</v>
      </c>
      <c r="E188" s="56"/>
      <c r="F188" s="51"/>
      <c r="G188" s="52"/>
      <c r="H188" s="52"/>
      <c r="I188" s="52"/>
      <c r="J188" s="53"/>
      <c r="K188" s="54"/>
      <c r="L188" s="41"/>
    </row>
    <row r="189" spans="1:12" ht="14.4" x14ac:dyDescent="0.3">
      <c r="A189" s="23"/>
      <c r="B189" s="15"/>
      <c r="C189" s="11"/>
      <c r="D189" s="7" t="s">
        <v>30</v>
      </c>
      <c r="E189" s="50" t="s">
        <v>70</v>
      </c>
      <c r="F189" s="51">
        <v>200</v>
      </c>
      <c r="G189" s="52">
        <v>0.5</v>
      </c>
      <c r="H189" s="52">
        <v>0</v>
      </c>
      <c r="I189" s="52">
        <v>27</v>
      </c>
      <c r="J189" s="53">
        <v>110</v>
      </c>
      <c r="K189" s="54" t="s">
        <v>71</v>
      </c>
      <c r="L189" s="41"/>
    </row>
    <row r="190" spans="1:12" ht="14.4" x14ac:dyDescent="0.3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4.4" x14ac:dyDescent="0.3">
      <c r="A191" s="23"/>
      <c r="B191" s="15"/>
      <c r="C191" s="11"/>
      <c r="D191" s="7" t="s">
        <v>32</v>
      </c>
      <c r="E191" s="50" t="s">
        <v>58</v>
      </c>
      <c r="F191" s="51">
        <v>60</v>
      </c>
      <c r="G191" s="52">
        <v>3.96</v>
      </c>
      <c r="H191" s="52">
        <v>0.72</v>
      </c>
      <c r="I191" s="52">
        <v>20.399999999999999</v>
      </c>
      <c r="J191" s="53">
        <v>108.6</v>
      </c>
      <c r="K191" s="54" t="s">
        <v>59</v>
      </c>
      <c r="L191" s="41"/>
    </row>
    <row r="192" spans="1:12" ht="14.4" x14ac:dyDescent="0.3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715</v>
      </c>
      <c r="G194" s="19">
        <f t="shared" ref="G194:J194" si="88">SUM(G185:G193)</f>
        <v>18.420000000000002</v>
      </c>
      <c r="H194" s="19">
        <f t="shared" si="88"/>
        <v>24.71</v>
      </c>
      <c r="I194" s="19">
        <f t="shared" si="88"/>
        <v>144.68</v>
      </c>
      <c r="J194" s="19">
        <f t="shared" si="88"/>
        <v>806.74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715</v>
      </c>
      <c r="G195" s="32">
        <f t="shared" ref="G195" si="90">G184+G194</f>
        <v>30.82</v>
      </c>
      <c r="H195" s="32">
        <f t="shared" ref="H195" si="91">H184+H194</f>
        <v>34.57</v>
      </c>
      <c r="I195" s="32">
        <f t="shared" ref="I195" si="92">I184+I194</f>
        <v>220.22</v>
      </c>
      <c r="J195" s="32">
        <f t="shared" ref="J195:L195" si="93">J184+J194</f>
        <v>1272.3200000000002</v>
      </c>
      <c r="K195" s="32"/>
      <c r="L195" s="32">
        <f t="shared" si="93"/>
        <v>0</v>
      </c>
    </row>
    <row r="196" spans="1:12" x14ac:dyDescent="0.25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910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46.710000000000008</v>
      </c>
      <c r="H196" s="34">
        <f t="shared" si="94"/>
        <v>45.012999999999998</v>
      </c>
      <c r="I196" s="34">
        <f t="shared" si="94"/>
        <v>180.46600000000001</v>
      </c>
      <c r="J196" s="34">
        <f t="shared" si="94"/>
        <v>1362.6209999999999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2024-12-16T08:53:48Z</dcterms:modified>
</cp:coreProperties>
</file>